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<sst xmlns="http://schemas.openxmlformats.org/spreadsheetml/2006/main" count="87" uniqueCount="60">
  <si>
    <t>永吉县2022年财政衔接推进乡村振兴补助资金分配结果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</si>
  <si>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</si>
  <si>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</si>
  <si>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</si>
  <si>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</si>
  <si>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</si>
  <si>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</si>
  <si>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</si>
  <si>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</si>
  <si>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</si>
  <si>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</si>
  <si>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永吉县乡村振兴局</t>
  </si>
  <si>
    <t>舒兰光伏发电项目</t>
  </si>
  <si>
    <t>吉财农指[2022]98号</t>
  </si>
  <si>
    <t>吉财农指[2021]981号</t>
  </si>
  <si>
    <t>小额信贷贴息项目</t>
  </si>
  <si>
    <t>带贫益贫经营主体贷款贴息项目</t>
  </si>
  <si>
    <t>春季雨露计划</t>
  </si>
  <si>
    <t>秋季雨露计划</t>
  </si>
  <si>
    <t>永吉县林业局</t>
  </si>
  <si>
    <t>水木年华亲子营地园区排水设施建设及其他设施购置</t>
  </si>
  <si>
    <t>万昌镇人民政府</t>
  </si>
  <si>
    <t>万昌镇暖泉子村、莲花村、万昌村道路建设工程</t>
  </si>
  <si>
    <t>一拉溪镇人民政府</t>
  </si>
  <si>
    <t>永吉县九月家庭农场农业多功能发展项目</t>
  </si>
  <si>
    <t>口前镇人民政府</t>
  </si>
  <si>
    <t>口前镇口前镇四间村、务本村农村道路建设工程</t>
  </si>
  <si>
    <t>口前镇歪头村路基加固项目</t>
  </si>
  <si>
    <t>口前镇务本村黑牛繁育项目</t>
  </si>
  <si>
    <t>口前镇歪头村粮食种植产业项目</t>
  </si>
  <si>
    <t>永吉县财政局</t>
  </si>
  <si>
    <t>债券贷款付息</t>
  </si>
  <si>
    <t>吉财农指[2020]1106号</t>
  </si>
  <si>
    <t>金家乡盖板桥涵建设工程</t>
  </si>
  <si>
    <t>万昌镇道路建设工程</t>
  </si>
  <si>
    <t>口前镇202国道至务本村五社道路改建工程</t>
  </si>
  <si>
    <t>口前镇四间村、务本村农村道路建设工程</t>
  </si>
  <si>
    <t>扶贫资金债券付息</t>
  </si>
  <si>
    <t>永财字[2021]77号</t>
  </si>
  <si>
    <t>贫困学生家庭“雨露计划”补助</t>
  </si>
  <si>
    <t>永财字[2021]1号</t>
  </si>
  <si>
    <t>扶贫小额信贷财政贴息</t>
  </si>
  <si>
    <t>吉财农指[2020]276号
吉财农指[2020]278号</t>
  </si>
  <si>
    <t>小额信贷贴息</t>
  </si>
  <si>
    <t>吉财农指[2021]0276号</t>
  </si>
  <si>
    <t>雨露计划</t>
  </si>
  <si>
    <t>金家乡五里河村六社水田排灌水渠建设项目</t>
  </si>
  <si>
    <t>沙家村服装加工项目</t>
  </si>
  <si>
    <t>水林年华亲子营多功能型大棚及营地附属设施建设项目</t>
  </si>
  <si>
    <t>吉财资环指[2021]0273号</t>
  </si>
  <si>
    <t>头道沟村农家乐项目</t>
  </si>
  <si>
    <t>吉市财农便[2021]0537号</t>
  </si>
  <si>
    <t>蛤蚂泉子村生猪标准化养殖示范基地项目</t>
  </si>
  <si>
    <t>吉市财农便[2021]0889号</t>
  </si>
  <si>
    <t>头道沟村道路建设项目</t>
  </si>
  <si>
    <t>垃圾清运</t>
  </si>
  <si>
    <t>永财字[2021]484号</t>
  </si>
  <si>
    <t>吉财农指[2021]276号</t>
  </si>
  <si>
    <t>吉林市康琪米业有限公司大米加工项目</t>
  </si>
  <si>
    <t>吉财农指[2021]276号406万元
吉财农指[2020]1106号308万
吉财农指[2021]106号167万
吉市财农便[2021]8899号47万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</si>
</sst>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10" workbookViewId="0">
      <selection activeCell="G17" sqref="G17"/>
    </sheetView>
  </sheetViews>
  <sheetFormatPr defaultColWidth="9" defaultRowHeight="11.25"/>
  <cols>
    <col min="1" max="1" width="16.25" style="23" customWidth="1"/>
    <col min="2" max="2" width="7.625" style="23" customWidth="1"/>
    <col min="3" max="3" width="11" style="23" customWidth="1"/>
    <col min="4" max="6" width="7" style="23" customWidth="1"/>
    <col min="7" max="7" width="21.125" style="23" customWidth="1"/>
    <col min="8" max="8" width="26" style="23" customWidth="1"/>
    <col min="9" max="9" width="9.625" style="24"/>
    <col min="10" max="16384" width="9" style="23"/>
  </cols>
  <sheetData>
    <row r="1" ht="54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ht="37.5" customHeight="1" spans="1:8">
      <c r="A2" s="2" t="s">
        <v>1</v>
      </c>
      <c r="B2" s="1" t="s">
        <v>2</v>
      </c>
      <c r="C2" s="1" t="s">
        <v>3</v>
      </c>
      <c r="D2" s="1"/>
      <c r="E2" s="1"/>
      <c r="F2" s="1"/>
      <c r="G2" s="1" t="s">
        <v>4</v>
      </c>
      <c r="H2" s="1" t="s">
        <v>5</v>
      </c>
    </row>
    <row r="3" ht="37.5" customHeight="1" spans="1:8">
      <c r="A3" s="2"/>
      <c r="B3" s="1"/>
      <c r="C3" s="1" t="s">
        <v>6</v>
      </c>
      <c r="D3" s="1" t="s">
        <v>7</v>
      </c>
      <c r="E3" s="1" t="s">
        <v>8</v>
      </c>
      <c r="F3" s="1" t="s">
        <v>9</v>
      </c>
      <c r="G3" s="1"/>
      <c r="H3" s="1"/>
    </row>
    <row r="4" ht="41.1" customHeight="1" spans="1:8">
      <c r="A4" s="1" t="s">
        <v>10</v>
      </c>
      <c r="B4" s="1">
        <f>SUM(B5:B18)</f>
        <v>3321.06</v>
      </c>
      <c r="C4" s="1">
        <f>SUM(C5:C18)</f>
        <v>2650</v>
      </c>
      <c r="D4" s="1">
        <f>SUM(D5:D18)</f>
        <v>616</v>
      </c>
      <c r="E4" s="1">
        <f>SUM(E5:E18)</f>
        <v>0</v>
      </c>
      <c r="F4" s="1">
        <f>SUM(F5:F18)</f>
        <v>55.06</v>
      </c>
      <c r="G4" s="1"/>
      <c r="H4" s="26"/>
    </row>
    <row r="5" ht="41.1" customHeight="1" spans="1:9">
      <c r="A5" s="1" t="s">
        <v>11</v>
      </c>
      <c r="B5" s="1">
        <v>227</v>
      </c>
      <c r="C5" s="1"/>
      <c r="D5" s="1">
        <v>227</v>
      </c>
      <c r="E5" s="1"/>
      <c r="F5" s="1"/>
      <c r="G5" s="2" t="s">
        <v>12</v>
      </c>
      <c r="H5" s="26" t="s">
        <v>13</v>
      </c>
      <c r="I5" s="23"/>
    </row>
    <row r="6" ht="41.1" customHeight="1" spans="1:9">
      <c r="A6" s="1" t="s">
        <v>11</v>
      </c>
      <c r="B6" s="1">
        <v>773</v>
      </c>
      <c r="C6" s="1">
        <v>705</v>
      </c>
      <c r="D6" s="1">
        <v>68</v>
      </c>
      <c r="E6" s="1"/>
      <c r="F6" s="1"/>
      <c r="G6" s="2" t="s">
        <v>12</v>
      </c>
      <c r="H6" s="27" t="s">
        <v>14</v>
      </c>
      <c r="I6" s="23"/>
    </row>
    <row r="7" ht="41.1" customHeight="1" spans="1:9">
      <c r="A7" s="1" t="s">
        <v>11</v>
      </c>
      <c r="B7" s="1">
        <v>9.164581</v>
      </c>
      <c r="C7" s="1">
        <v>9.164581</v>
      </c>
      <c r="D7" s="1"/>
      <c r="E7" s="1"/>
      <c r="F7" s="1"/>
      <c r="G7" s="2" t="s">
        <v>15</v>
      </c>
      <c r="H7" s="28"/>
      <c r="I7" s="23"/>
    </row>
    <row r="8" ht="41.1" customHeight="1" spans="1:9">
      <c r="A8" s="1" t="s">
        <v>11</v>
      </c>
      <c r="B8" s="1">
        <v>7.89525</v>
      </c>
      <c r="C8" s="1">
        <v>7.89525</v>
      </c>
      <c r="D8" s="1"/>
      <c r="E8" s="1"/>
      <c r="F8" s="1"/>
      <c r="G8" s="2" t="s">
        <v>16</v>
      </c>
      <c r="H8" s="28"/>
      <c r="I8" s="23"/>
    </row>
    <row r="9" ht="41.1" customHeight="1" spans="1:9">
      <c r="A9" s="1" t="s">
        <v>11</v>
      </c>
      <c r="B9" s="1">
        <v>25</v>
      </c>
      <c r="C9" s="1"/>
      <c r="D9" s="1">
        <v>25</v>
      </c>
      <c r="E9" s="1"/>
      <c r="F9" s="1"/>
      <c r="G9" s="2" t="s">
        <v>17</v>
      </c>
      <c r="H9" s="28"/>
      <c r="I9" s="23"/>
    </row>
    <row r="10" ht="41.1" customHeight="1" spans="1:9">
      <c r="A10" s="1" t="s">
        <v>11</v>
      </c>
      <c r="B10" s="1">
        <v>25</v>
      </c>
      <c r="C10" s="1"/>
      <c r="D10" s="1">
        <v>25</v>
      </c>
      <c r="E10" s="1"/>
      <c r="F10" s="1"/>
      <c r="G10" s="2" t="s">
        <v>18</v>
      </c>
      <c r="H10" s="28"/>
      <c r="I10" s="23"/>
    </row>
    <row r="11" ht="41.1" customHeight="1" spans="1:9">
      <c r="A11" s="1" t="s">
        <v>19</v>
      </c>
      <c r="B11" s="1">
        <v>123</v>
      </c>
      <c r="C11" s="1">
        <v>123</v>
      </c>
      <c r="D11" s="1"/>
      <c r="E11" s="1"/>
      <c r="F11" s="1"/>
      <c r="G11" s="2" t="s">
        <v>20</v>
      </c>
      <c r="H11" s="28"/>
      <c r="I11" s="23"/>
    </row>
    <row r="12" ht="41.1" customHeight="1" spans="1:9">
      <c r="A12" s="1" t="s">
        <v>21</v>
      </c>
      <c r="B12" s="1">
        <v>380.306901</v>
      </c>
      <c r="C12" s="1">
        <v>186.306901</v>
      </c>
      <c r="D12" s="1">
        <v>194</v>
      </c>
      <c r="E12" s="1"/>
      <c r="F12" s="1"/>
      <c r="G12" s="2" t="s">
        <v>22</v>
      </c>
      <c r="H12" s="28"/>
      <c r="I12" s="23"/>
    </row>
    <row r="13" ht="41.1" customHeight="1" spans="1:9">
      <c r="A13" s="1" t="s">
        <v>23</v>
      </c>
      <c r="B13" s="1">
        <v>100</v>
      </c>
      <c r="C13" s="1">
        <v>100</v>
      </c>
      <c r="D13" s="1"/>
      <c r="E13" s="1"/>
      <c r="F13" s="1"/>
      <c r="G13" s="2" t="s">
        <v>24</v>
      </c>
      <c r="H13" s="28"/>
      <c r="I13" s="23"/>
    </row>
    <row r="14" ht="41.1" customHeight="1" spans="1:9">
      <c r="A14" s="1" t="s">
        <v>25</v>
      </c>
      <c r="B14" s="1">
        <v>561.453248</v>
      </c>
      <c r="C14" s="1">
        <v>561.453248</v>
      </c>
      <c r="D14" s="1"/>
      <c r="E14" s="1"/>
      <c r="F14" s="1"/>
      <c r="G14" s="2" t="s">
        <v>26</v>
      </c>
      <c r="H14" s="28"/>
      <c r="I14" s="23"/>
    </row>
    <row r="15" ht="41.1" customHeight="1" spans="1:9">
      <c r="A15" s="1" t="s">
        <v>25</v>
      </c>
      <c r="B15" s="1">
        <v>581.18002</v>
      </c>
      <c r="C15" s="1">
        <v>551.18002</v>
      </c>
      <c r="D15" s="1">
        <v>30</v>
      </c>
      <c r="E15" s="1"/>
      <c r="F15" s="1"/>
      <c r="G15" s="2" t="s">
        <v>27</v>
      </c>
      <c r="H15" s="28"/>
      <c r="I15" s="23"/>
    </row>
    <row r="16" ht="41.1" customHeight="1" spans="1:9">
      <c r="A16" s="1" t="s">
        <v>25</v>
      </c>
      <c r="B16" s="1">
        <v>400</v>
      </c>
      <c r="C16" s="1">
        <v>353</v>
      </c>
      <c r="D16" s="1">
        <v>47</v>
      </c>
      <c r="E16" s="1"/>
      <c r="F16" s="1"/>
      <c r="G16" s="2" t="s">
        <v>28</v>
      </c>
      <c r="H16" s="28"/>
      <c r="I16" s="23"/>
    </row>
    <row r="17" ht="41.1" customHeight="1" spans="1:9">
      <c r="A17" s="1" t="s">
        <v>25</v>
      </c>
      <c r="B17" s="1">
        <v>53</v>
      </c>
      <c r="C17" s="1">
        <v>53</v>
      </c>
      <c r="D17" s="1"/>
      <c r="E17" s="1"/>
      <c r="F17" s="1"/>
      <c r="G17" s="29" t="s">
        <v>29</v>
      </c>
      <c r="H17" s="28"/>
      <c r="I17" s="23"/>
    </row>
    <row r="18" ht="41.1" customHeight="1" spans="1:9">
      <c r="A18" s="2" t="s">
        <v>30</v>
      </c>
      <c r="B18" s="1">
        <v>55.06</v>
      </c>
      <c r="C18" s="1"/>
      <c r="D18" s="1"/>
      <c r="E18" s="1"/>
      <c r="F18" s="30">
        <v>55.06</v>
      </c>
      <c r="G18" s="2" t="s">
        <v>31</v>
      </c>
      <c r="H18" s="31"/>
      <c r="I18" s="23"/>
    </row>
    <row r="19" spans="9:9">
      <c r="I19" s="23"/>
    </row>
  </sheetData>
  <mergeCells count="7">
    <mergeCell ref="A1:H1"/>
    <mergeCell ref="C2:F2"/>
    <mergeCell ref="A2:A3"/>
    <mergeCell ref="B2:B3"/>
    <mergeCell ref="G2:G3"/>
    <mergeCell ref="H2:H3"/>
    <mergeCell ref="H6:H1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7"/>
  <sheetViews>
    <sheetView workbookViewId="0">
      <selection activeCell="C31" sqref="C31"/>
    </sheetView>
  </sheetViews>
  <sheetFormatPr defaultColWidth="9" defaultRowHeight="13.5"/>
  <cols>
    <col min="2" max="2" width="9.625"/>
    <col min="3" max="3" width="13" customWidth="1"/>
    <col min="7" max="7" width="22.875" customWidth="1"/>
    <col min="8" max="8" width="26.75" customWidth="1"/>
  </cols>
  <sheetData>
    <row r="1" spans="2:8">
      <c r="B1" s="1" t="s">
        <v>2</v>
      </c>
      <c r="C1" s="1" t="s">
        <v>3</v>
      </c>
      <c r="D1" s="1"/>
      <c r="E1" s="1"/>
      <c r="F1" s="1"/>
      <c r="G1" s="1" t="s">
        <v>4</v>
      </c>
      <c r="H1" s="1" t="s">
        <v>5</v>
      </c>
    </row>
    <row r="2" spans="2:8">
      <c r="B2" s="1"/>
      <c r="C2" s="1" t="s">
        <v>6</v>
      </c>
      <c r="D2" s="1" t="s">
        <v>7</v>
      </c>
      <c r="E2" s="1" t="s">
        <v>8</v>
      </c>
      <c r="F2" s="1" t="s">
        <v>9</v>
      </c>
      <c r="G2" s="1"/>
      <c r="H2" s="1"/>
    </row>
    <row r="3" spans="2:9">
      <c r="B3" s="1">
        <f>SUM(B4:B27)</f>
        <v>4636.06</v>
      </c>
      <c r="C3" s="1">
        <f>SUM(C4:C27)</f>
        <v>2622</v>
      </c>
      <c r="D3" s="1">
        <f>SUM(D4:D27)</f>
        <v>1472</v>
      </c>
      <c r="E3" s="1">
        <f>SUM(E4:E27)</f>
        <v>132</v>
      </c>
      <c r="F3" s="1">
        <f>SUM(F4:F27)</f>
        <v>410.06</v>
      </c>
      <c r="G3" s="1"/>
      <c r="H3" s="2"/>
      <c r="I3" s="20"/>
    </row>
    <row r="4" spans="2:9">
      <c r="B4" s="3">
        <f>SUM(C4:F4)</f>
        <v>942</v>
      </c>
      <c r="C4" s="3">
        <v>561</v>
      </c>
      <c r="D4" s="3">
        <v>381</v>
      </c>
      <c r="E4" s="3"/>
      <c r="F4" s="4"/>
      <c r="G4" s="5" t="s">
        <v>12</v>
      </c>
      <c r="H4" s="4" t="s">
        <v>32</v>
      </c>
      <c r="I4" s="21"/>
    </row>
    <row r="5" spans="2:9">
      <c r="B5" s="3">
        <f t="shared" ref="B5:B27" si="0">SUM(C5:F5)</f>
        <v>80</v>
      </c>
      <c r="C5" s="3">
        <v>80</v>
      </c>
      <c r="D5" s="3"/>
      <c r="E5" s="3"/>
      <c r="F5" s="3"/>
      <c r="G5" s="5" t="s">
        <v>33</v>
      </c>
      <c r="H5" s="4"/>
      <c r="I5" s="21"/>
    </row>
    <row r="6" spans="2:9">
      <c r="B6" s="3">
        <f t="shared" si="0"/>
        <v>1350</v>
      </c>
      <c r="C6" s="3"/>
      <c r="D6" s="3">
        <v>1350</v>
      </c>
      <c r="E6" s="3"/>
      <c r="F6" s="3"/>
      <c r="G6" s="5" t="s">
        <v>34</v>
      </c>
      <c r="H6" s="4"/>
      <c r="I6" s="21"/>
    </row>
    <row r="7" ht="22.5" spans="2:9">
      <c r="B7" s="3">
        <f t="shared" si="0"/>
        <v>100</v>
      </c>
      <c r="C7" s="3"/>
      <c r="D7" s="3">
        <v>100</v>
      </c>
      <c r="E7" s="3"/>
      <c r="F7" s="3"/>
      <c r="G7" s="5" t="s">
        <v>35</v>
      </c>
      <c r="H7" s="4"/>
      <c r="I7" s="21"/>
    </row>
    <row r="8" ht="22.5" spans="2:9">
      <c r="B8" s="3">
        <f t="shared" si="0"/>
        <v>1212</v>
      </c>
      <c r="C8" s="3"/>
      <c r="D8" s="3">
        <v>1212</v>
      </c>
      <c r="E8" s="3"/>
      <c r="F8" s="3"/>
      <c r="G8" s="5" t="s">
        <v>36</v>
      </c>
      <c r="H8" s="4"/>
      <c r="I8" s="21"/>
    </row>
    <row r="9" spans="2:9">
      <c r="B9" s="3">
        <f t="shared" si="0"/>
        <v>55.06</v>
      </c>
      <c r="C9" s="3"/>
      <c r="D9" s="3"/>
      <c r="E9" s="3"/>
      <c r="F9" s="4">
        <v>55.06</v>
      </c>
      <c r="G9" s="5" t="s">
        <v>37</v>
      </c>
      <c r="H9" s="4" t="s">
        <v>38</v>
      </c>
      <c r="I9" s="21"/>
    </row>
    <row r="10" spans="2:9">
      <c r="B10" s="3">
        <f t="shared" si="0"/>
        <v>27.3</v>
      </c>
      <c r="C10" s="3"/>
      <c r="D10" s="3"/>
      <c r="E10" s="3"/>
      <c r="F10" s="4">
        <v>27.3</v>
      </c>
      <c r="G10" s="5" t="s">
        <v>39</v>
      </c>
      <c r="H10" s="6" t="s">
        <v>40</v>
      </c>
      <c r="I10" s="21"/>
    </row>
    <row r="11" spans="2:9">
      <c r="B11" s="3">
        <f t="shared" si="0"/>
        <v>8.76</v>
      </c>
      <c r="C11" s="3"/>
      <c r="D11" s="3"/>
      <c r="E11" s="3"/>
      <c r="F11" s="4">
        <v>8.76</v>
      </c>
      <c r="G11" s="5" t="s">
        <v>41</v>
      </c>
      <c r="H11" s="7"/>
      <c r="I11" s="21">
        <v>1</v>
      </c>
    </row>
    <row r="12" spans="2:9">
      <c r="B12" s="3">
        <f t="shared" si="0"/>
        <v>0</v>
      </c>
      <c r="C12" s="8">
        <v>381</v>
      </c>
      <c r="D12" s="8">
        <v>-381</v>
      </c>
      <c r="E12" s="8"/>
      <c r="F12" s="9"/>
      <c r="G12" s="10" t="s">
        <v>12</v>
      </c>
      <c r="H12" s="9" t="s">
        <v>42</v>
      </c>
      <c r="I12" s="22"/>
    </row>
    <row r="13" spans="2:9">
      <c r="B13" s="3">
        <f t="shared" si="0"/>
        <v>0</v>
      </c>
      <c r="C13" s="8">
        <v>1350</v>
      </c>
      <c r="D13" s="8">
        <v>-1350</v>
      </c>
      <c r="E13" s="8"/>
      <c r="F13" s="8"/>
      <c r="G13" s="10" t="s">
        <v>34</v>
      </c>
      <c r="H13" s="9"/>
      <c r="I13" s="22"/>
    </row>
    <row r="14" ht="22.5" spans="2:9">
      <c r="B14" s="3">
        <f t="shared" si="0"/>
        <v>0</v>
      </c>
      <c r="C14" s="8">
        <v>22</v>
      </c>
      <c r="D14" s="8">
        <v>-22</v>
      </c>
      <c r="E14" s="8"/>
      <c r="F14" s="8"/>
      <c r="G14" s="10" t="s">
        <v>35</v>
      </c>
      <c r="H14" s="9"/>
      <c r="I14" s="22">
        <v>2</v>
      </c>
    </row>
    <row r="15" spans="2:9">
      <c r="B15" s="3">
        <v>0</v>
      </c>
      <c r="C15" s="3">
        <v>8.76</v>
      </c>
      <c r="D15" s="3"/>
      <c r="E15" s="3"/>
      <c r="F15" s="3">
        <v>-8.76</v>
      </c>
      <c r="G15" s="11" t="s">
        <v>43</v>
      </c>
      <c r="H15" s="12" t="s">
        <v>44</v>
      </c>
      <c r="I15" s="21"/>
    </row>
    <row r="16" spans="2:9">
      <c r="B16" s="3">
        <v>1.5</v>
      </c>
      <c r="C16" s="3">
        <v>28.8</v>
      </c>
      <c r="D16" s="3"/>
      <c r="E16" s="3"/>
      <c r="F16" s="4">
        <v>-27.3</v>
      </c>
      <c r="G16" s="11" t="s">
        <v>45</v>
      </c>
      <c r="H16" s="13"/>
      <c r="I16" s="21"/>
    </row>
    <row r="17" ht="24" spans="2:9">
      <c r="B17" s="3">
        <v>13</v>
      </c>
      <c r="C17" s="3">
        <v>13</v>
      </c>
      <c r="D17" s="3"/>
      <c r="E17" s="3"/>
      <c r="F17" s="4"/>
      <c r="G17" s="11" t="s">
        <v>46</v>
      </c>
      <c r="H17" s="13"/>
      <c r="I17" s="21"/>
    </row>
    <row r="18" spans="2:9">
      <c r="B18" s="3">
        <v>13.6</v>
      </c>
      <c r="C18" s="3">
        <v>13.6</v>
      </c>
      <c r="D18" s="3"/>
      <c r="E18" s="3"/>
      <c r="F18" s="3"/>
      <c r="G18" s="11" t="s">
        <v>47</v>
      </c>
      <c r="H18" s="14"/>
      <c r="I18" s="21"/>
    </row>
    <row r="19" ht="24" spans="2:9">
      <c r="B19" s="3">
        <v>138</v>
      </c>
      <c r="C19" s="3">
        <v>138</v>
      </c>
      <c r="D19" s="3"/>
      <c r="E19" s="3"/>
      <c r="F19" s="3"/>
      <c r="G19" s="15" t="s">
        <v>48</v>
      </c>
      <c r="H19" s="11" t="s">
        <v>49</v>
      </c>
      <c r="I19" s="21"/>
    </row>
    <row r="20" spans="2:9">
      <c r="B20" s="3">
        <v>15</v>
      </c>
      <c r="C20" s="3"/>
      <c r="D20" s="3">
        <v>15</v>
      </c>
      <c r="E20" s="3"/>
      <c r="F20" s="3"/>
      <c r="G20" s="15" t="s">
        <v>50</v>
      </c>
      <c r="H20" s="11" t="s">
        <v>51</v>
      </c>
      <c r="I20" s="21"/>
    </row>
    <row r="21" ht="24" spans="2:9">
      <c r="B21" s="3">
        <v>43</v>
      </c>
      <c r="C21" s="3"/>
      <c r="D21" s="3"/>
      <c r="E21" s="3">
        <v>43</v>
      </c>
      <c r="F21" s="3"/>
      <c r="G21" s="11" t="s">
        <v>52</v>
      </c>
      <c r="H21" s="11" t="s">
        <v>53</v>
      </c>
      <c r="I21" s="21"/>
    </row>
    <row r="22" spans="2:9">
      <c r="B22" s="3">
        <v>42</v>
      </c>
      <c r="C22" s="3"/>
      <c r="D22" s="3"/>
      <c r="E22" s="3">
        <v>42</v>
      </c>
      <c r="F22" s="3"/>
      <c r="G22" s="11" t="s">
        <v>54</v>
      </c>
      <c r="H22" s="11" t="s">
        <v>53</v>
      </c>
      <c r="I22" s="21"/>
    </row>
    <row r="23" spans="2:9">
      <c r="B23" s="3">
        <v>355</v>
      </c>
      <c r="C23" s="3"/>
      <c r="D23" s="3"/>
      <c r="E23" s="3"/>
      <c r="F23" s="3">
        <v>355</v>
      </c>
      <c r="G23" s="11" t="s">
        <v>55</v>
      </c>
      <c r="H23" s="11" t="s">
        <v>56</v>
      </c>
      <c r="I23" s="21">
        <v>3</v>
      </c>
    </row>
    <row r="24" spans="2:9">
      <c r="B24" s="3">
        <f t="shared" si="0"/>
        <v>0.15</v>
      </c>
      <c r="C24" s="16">
        <v>0.15</v>
      </c>
      <c r="D24" s="16"/>
      <c r="E24" s="16"/>
      <c r="F24" s="17"/>
      <c r="G24" s="18" t="s">
        <v>45</v>
      </c>
      <c r="H24" s="18" t="s">
        <v>57</v>
      </c>
      <c r="I24" s="20"/>
    </row>
    <row r="25" ht="48" spans="2:9">
      <c r="B25" s="3">
        <f t="shared" si="0"/>
        <v>1000</v>
      </c>
      <c r="C25" s="16">
        <f>380.156901+25.843099</f>
        <v>406</v>
      </c>
      <c r="D25" s="16">
        <f>380+167</f>
        <v>547</v>
      </c>
      <c r="E25" s="16">
        <v>47</v>
      </c>
      <c r="F25" s="16"/>
      <c r="G25" s="18" t="s">
        <v>58</v>
      </c>
      <c r="H25" s="18" t="s">
        <v>59</v>
      </c>
      <c r="I25" s="20"/>
    </row>
    <row r="26" ht="24" spans="2:9">
      <c r="B26" s="3">
        <f t="shared" si="0"/>
        <v>-380</v>
      </c>
      <c r="C26" s="16"/>
      <c r="D26" s="16">
        <v>-380</v>
      </c>
      <c r="E26" s="16"/>
      <c r="F26" s="16"/>
      <c r="G26" s="19" t="s">
        <v>48</v>
      </c>
      <c r="H26" s="18" t="s">
        <v>32</v>
      </c>
      <c r="I26" s="20"/>
    </row>
    <row r="27" spans="2:9">
      <c r="B27" s="3">
        <f t="shared" si="0"/>
        <v>-380.31</v>
      </c>
      <c r="C27" s="16">
        <v>-380.31</v>
      </c>
      <c r="D27" s="16"/>
      <c r="E27" s="16"/>
      <c r="F27" s="16"/>
      <c r="G27" s="19" t="s">
        <v>50</v>
      </c>
      <c r="H27" s="18" t="s">
        <v>57</v>
      </c>
      <c r="I27" s="20">
        <v>4</v>
      </c>
    </row>
  </sheetData>
  <mergeCells count="8">
    <mergeCell ref="C1:F1"/>
    <mergeCell ref="B1:B2"/>
    <mergeCell ref="G1:G2"/>
    <mergeCell ref="H1:H2"/>
    <mergeCell ref="H4:H8"/>
    <mergeCell ref="H10:H11"/>
    <mergeCell ref="H12:H14"/>
    <mergeCell ref="H15:H18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2021-12-24T06:29:00Z</cp:lastPrinted>
  <dcterms:modified xsi:type="dcterms:W3CDTF">2022-05-18T02:19:22Z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